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23256" windowHeight="11952"/>
  </bookViews>
  <sheets>
    <sheet name="Obj_formulář_STUDENÝ RAUT" sheetId="2" r:id="rId1"/>
    <sheet name="Obj_formulář_TEPLÝ RAUT" sheetId="1" r:id="rId2"/>
  </sheets>
  <definedNames>
    <definedName name="_xlnm.Print_Area" localSheetId="0">'Obj_formulář_STUDENÝ RAUT'!$A$1:$F$81</definedName>
    <definedName name="_xlnm.Print_Area" localSheetId="1">'Obj_formulář_TEPLÝ RAUT'!$A$1:$F$55</definedName>
  </definedNames>
  <calcPr calcId="125725"/>
</workbook>
</file>

<file path=xl/calcChain.xml><?xml version="1.0" encoding="utf-8"?>
<calcChain xmlns="http://schemas.openxmlformats.org/spreadsheetml/2006/main">
  <c r="F49" i="1"/>
  <c r="F52"/>
  <c r="F47"/>
  <c r="F37"/>
  <c r="F22"/>
  <c r="F20"/>
  <c r="F68" i="2"/>
  <c r="F69"/>
  <c r="F26" i="1"/>
  <c r="F79" i="2" l="1"/>
  <c r="F78"/>
  <c r="F77"/>
  <c r="F76"/>
  <c r="F75"/>
  <c r="F74"/>
  <c r="F70"/>
  <c r="F67"/>
  <c r="F66"/>
  <c r="F65"/>
  <c r="F64"/>
  <c r="F63"/>
  <c r="F62"/>
  <c r="F61"/>
  <c r="F60"/>
  <c r="F56"/>
  <c r="F55"/>
  <c r="F54"/>
  <c r="F53"/>
  <c r="F49"/>
  <c r="F48"/>
  <c r="F47"/>
  <c r="F46"/>
  <c r="F45"/>
  <c r="F44"/>
  <c r="F40"/>
  <c r="F39"/>
  <c r="F38"/>
  <c r="F37"/>
  <c r="F36"/>
  <c r="F35"/>
  <c r="F34"/>
  <c r="F30"/>
  <c r="F29"/>
  <c r="F28"/>
  <c r="F27"/>
  <c r="F23"/>
  <c r="F22"/>
  <c r="F21"/>
  <c r="F20"/>
  <c r="F19"/>
  <c r="F18"/>
  <c r="C11"/>
  <c r="F35" i="1"/>
  <c r="F53"/>
  <c r="F51"/>
  <c r="F50"/>
  <c r="F48"/>
  <c r="F46"/>
  <c r="F45"/>
  <c r="F44"/>
  <c r="F43"/>
  <c r="F39"/>
  <c r="F38"/>
  <c r="F36"/>
  <c r="F34"/>
  <c r="F33"/>
  <c r="F32"/>
  <c r="F31"/>
  <c r="F27"/>
  <c r="F25"/>
  <c r="F24"/>
  <c r="F23"/>
  <c r="F21"/>
  <c r="F19"/>
  <c r="F18"/>
  <c r="C11"/>
  <c r="F55" l="1"/>
  <c r="F81" i="2"/>
</calcChain>
</file>

<file path=xl/comments1.xml><?xml version="1.0" encoding="utf-8"?>
<comments xmlns="http://schemas.openxmlformats.org/spreadsheetml/2006/main">
  <authors>
    <author>Uživatel systému Windows</author>
  </authors>
  <commentList>
    <comment ref="B39" authorId="0">
      <text>
        <r>
          <rPr>
            <b/>
            <sz val="9"/>
            <color indexed="81"/>
            <rFont val="Tahoma"/>
            <charset val="1"/>
          </rPr>
          <t>Zapůjčení čokoládové fontány 1000 Kč</t>
        </r>
      </text>
    </comment>
  </commentList>
</comments>
</file>

<file path=xl/sharedStrings.xml><?xml version="1.0" encoding="utf-8"?>
<sst xmlns="http://schemas.openxmlformats.org/spreadsheetml/2006/main" count="183" uniqueCount="105">
  <si>
    <t>OBJEDNÁVKOVÝ FORMULÁŘ</t>
  </si>
  <si>
    <t>Objednavatel:</t>
  </si>
  <si>
    <t>Kontakt:</t>
  </si>
  <si>
    <t>Datum cateringu:</t>
  </si>
  <si>
    <t xml:space="preserve">Objednávku posílejte na mail: </t>
  </si>
  <si>
    <t>Nabídka produktů</t>
  </si>
  <si>
    <t>Min. odběr</t>
  </si>
  <si>
    <t>Cena za kus vč. DPH</t>
  </si>
  <si>
    <t>Počet kusů</t>
  </si>
  <si>
    <t>Celkem Kč</t>
  </si>
  <si>
    <t>balení</t>
  </si>
  <si>
    <t>BAGETY</t>
  </si>
  <si>
    <t>Moderní klasik (šunka, sýr)</t>
  </si>
  <si>
    <t>6 ks</t>
  </si>
  <si>
    <t>Italská (pesto ze sušených rajčat, cuketa, mozzarella)</t>
  </si>
  <si>
    <t xml:space="preserve">Kuřecí </t>
  </si>
  <si>
    <t>Sýrová</t>
  </si>
  <si>
    <t>Bagetový sendvič</t>
  </si>
  <si>
    <t>SENDVIČE / CROISSANTY/ QUICHE</t>
  </si>
  <si>
    <t>10 ks</t>
  </si>
  <si>
    <t>Croissant klasik (šunka, sýr)</t>
  </si>
  <si>
    <t>Croissant sýrový</t>
  </si>
  <si>
    <t>1 ks</t>
  </si>
  <si>
    <t>KANAPKY</t>
  </si>
  <si>
    <t>Hrášková</t>
  </si>
  <si>
    <t>30 ks</t>
  </si>
  <si>
    <t>Gorgonzola</t>
  </si>
  <si>
    <t>Řepová</t>
  </si>
  <si>
    <t>Avokádová</t>
  </si>
  <si>
    <t>Vegan</t>
  </si>
  <si>
    <t>20 ks</t>
  </si>
  <si>
    <t xml:space="preserve">SPECIÁLNÍ CHLEBÍČKY </t>
  </si>
  <si>
    <t>Italský chlebíček</t>
  </si>
  <si>
    <t>15 ks</t>
  </si>
  <si>
    <t>Cibulový chlebíček</t>
  </si>
  <si>
    <t xml:space="preserve">Schwarzwaldský chlebíček </t>
  </si>
  <si>
    <t>Sýrový chlebíček</t>
  </si>
  <si>
    <t>VŮNĚ ASIE</t>
  </si>
  <si>
    <t>Letní závitky s tempehem</t>
  </si>
  <si>
    <t>Letní závitky s krevetami</t>
  </si>
  <si>
    <t>Gyoza</t>
  </si>
  <si>
    <t>TAPAS</t>
  </si>
  <si>
    <t>Lilkový tatarák</t>
  </si>
  <si>
    <t>Tortilová kolečka</t>
  </si>
  <si>
    <t>Tapas špíz</t>
  </si>
  <si>
    <t>Tyropita</t>
  </si>
  <si>
    <t>Caprese</t>
  </si>
  <si>
    <t>Schwarzwaldská rolka</t>
  </si>
  <si>
    <t>Plněná sušená rajčata</t>
  </si>
  <si>
    <t>Zeleninové hranolky s dipem</t>
  </si>
  <si>
    <t>SLADKÁ TEČKA</t>
  </si>
  <si>
    <t>Čokoládová pěna</t>
  </si>
  <si>
    <t>Kokosová panna cotta s mangem</t>
  </si>
  <si>
    <t>Vanilková panna cotta s džemem</t>
  </si>
  <si>
    <t>Mini cheesecake</t>
  </si>
  <si>
    <t>24 ks</t>
  </si>
  <si>
    <t>Čokoládová tartaletka</t>
  </si>
  <si>
    <t>Tiramisu</t>
  </si>
  <si>
    <t>Plněné tortily</t>
  </si>
  <si>
    <t>CELKEM včetně DPH</t>
  </si>
  <si>
    <t>STUDENÝ RAUT</t>
  </si>
  <si>
    <t>TEPLÝ RAUT</t>
  </si>
  <si>
    <t>Lilky v jogurtu</t>
  </si>
  <si>
    <t>Bulgurový salát</t>
  </si>
  <si>
    <t>Lehký bramborový salát s rukolou a ředkvičkami</t>
  </si>
  <si>
    <t>Cizrnový salát</t>
  </si>
  <si>
    <t>Variace trhaných salátů s brusinkami a kozím sýrem</t>
  </si>
  <si>
    <t>Uzeninové prkénko (klobásy, vepřová šunka, schwarzwaldská šunka), kyselé okurky, kozí rohy</t>
  </si>
  <si>
    <t>kg</t>
  </si>
  <si>
    <t>Hovězí tatarák</t>
  </si>
  <si>
    <t>Losos gravlax (marinovaný losos) s hořčičným dipem</t>
  </si>
  <si>
    <t>Uzená kachní prsa s brusinkovou omáčkou</t>
  </si>
  <si>
    <t>Lososový tatarák</t>
  </si>
  <si>
    <t>Mix sýrů s hroznovým vínem a omáčkou</t>
  </si>
  <si>
    <t>Ovocná mísa (mix sezónního ovoce)</t>
  </si>
  <si>
    <t>Čokoládová fontána (belgická mléčná čokoláda, mix ovoce)</t>
  </si>
  <si>
    <t>Kuřecí řízečky</t>
  </si>
  <si>
    <t>Vepřové řízečky</t>
  </si>
  <si>
    <t>Italská sekaná s pestem ze sušených rajčat</t>
  </si>
  <si>
    <t>Hovězí guláš na pivu</t>
  </si>
  <si>
    <t>Kuřecí špízy Satay s arašídovou omáčkou</t>
  </si>
  <si>
    <t>Hovězí miniburger v domácí bulce</t>
  </si>
  <si>
    <t>ks</t>
  </si>
  <si>
    <t>S trhaným vepřovým masem</t>
  </si>
  <si>
    <t>Quiche (špenátový, cibulový, dýňový, slaninový, lososový)</t>
  </si>
  <si>
    <t>Lososová</t>
  </si>
  <si>
    <t xml:space="preserve">Bezlepková </t>
  </si>
  <si>
    <t>Avokádový chlebíček s rajčetem a schwarz. Šunkou</t>
  </si>
  <si>
    <t>Chlebíček s trhaným vepřovým masem</t>
  </si>
  <si>
    <t>Sushi</t>
  </si>
  <si>
    <t>Sýrový špíz</t>
  </si>
  <si>
    <t>Prosciutto se žlutým melounem</t>
  </si>
  <si>
    <t>Řecký salát</t>
  </si>
  <si>
    <t>Šopský salát</t>
  </si>
  <si>
    <t>Těstovinový salát s rukolou a cherry rajčátky</t>
  </si>
  <si>
    <t>Těstovinový salát se slaninou a parmezánem</t>
  </si>
  <si>
    <t>Coleslaw</t>
  </si>
  <si>
    <t>SALÁTY</t>
  </si>
  <si>
    <t>Ovocný špíz</t>
  </si>
  <si>
    <t>Thajské curry s krůtími kuličkami a zeleninou</t>
  </si>
  <si>
    <t>Kuřecí plněná roláda (špenát, mozzarella, pesto, slanina)</t>
  </si>
  <si>
    <t xml:space="preserve">Hovězí po Burgundsku </t>
  </si>
  <si>
    <t>Hovězí chilli con carne</t>
  </si>
  <si>
    <t>min. 2,5 kg čokolády + ovoce</t>
  </si>
  <si>
    <t>Thajské curry se zeleninou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</si>
</sst>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2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9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/>
    </xf>
    <xf numFmtId="1" fontId="1" fillId="5" borderId="16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7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5" fillId="0" borderId="8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2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2682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5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1920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zoomScaleNormal="100" workbookViewId="0">
      <selection activeCell="D78" sqref="D78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2" t="s">
        <v>60</v>
      </c>
      <c r="D5" s="63"/>
      <c r="E5" s="63"/>
      <c r="F5" s="64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5"/>
      <c r="D7" s="63"/>
      <c r="E7" s="63"/>
      <c r="F7" s="64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5"/>
      <c r="D9" s="63"/>
      <c r="E9" s="63"/>
      <c r="F9" s="64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6" t="str">
        <f>HYPERLINK("mailto:info@pulpamen.cz","info@pulpamen.cz")</f>
        <v>info@pulpamen.cz</v>
      </c>
      <c r="D11" s="63"/>
      <c r="E11" s="63"/>
      <c r="F11" s="64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7" t="s">
        <v>5</v>
      </c>
      <c r="C13" s="69" t="s">
        <v>6</v>
      </c>
      <c r="D13" s="70" t="s">
        <v>7</v>
      </c>
      <c r="E13" s="70" t="s">
        <v>8</v>
      </c>
      <c r="F13" s="71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8"/>
      <c r="C14" s="68"/>
      <c r="D14" s="68"/>
      <c r="E14" s="68"/>
      <c r="F14" s="68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11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12</v>
      </c>
      <c r="C18" s="24" t="s">
        <v>13</v>
      </c>
      <c r="D18" s="25">
        <v>60</v>
      </c>
      <c r="E18" s="26"/>
      <c r="F18" s="27">
        <f t="shared" ref="F18:F23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14</v>
      </c>
      <c r="C19" s="24" t="s">
        <v>13</v>
      </c>
      <c r="D19" s="25">
        <v>60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15</v>
      </c>
      <c r="C20" s="24" t="s">
        <v>13</v>
      </c>
      <c r="D20" s="25">
        <v>70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83</v>
      </c>
      <c r="C21" s="24" t="s">
        <v>13</v>
      </c>
      <c r="D21" s="25">
        <v>60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16</v>
      </c>
      <c r="C22" s="24" t="s">
        <v>13</v>
      </c>
      <c r="D22" s="25">
        <v>60</v>
      </c>
      <c r="E22" s="26"/>
      <c r="F22" s="27">
        <f t="shared" si="0"/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17</v>
      </c>
      <c r="C23" s="24">
        <v>12</v>
      </c>
      <c r="D23" s="25">
        <v>28</v>
      </c>
      <c r="E23" s="26"/>
      <c r="F23" s="27">
        <f t="shared" si="0"/>
        <v>0</v>
      </c>
      <c r="G23" s="29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4.5" customHeight="1">
      <c r="A24" s="1"/>
      <c r="B24" s="30"/>
      <c r="C24" s="31"/>
      <c r="D24" s="32"/>
      <c r="E24" s="32"/>
      <c r="F24" s="31"/>
      <c r="G24" s="4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33" t="s">
        <v>18</v>
      </c>
      <c r="C25" s="34"/>
      <c r="D25" s="35"/>
      <c r="E25" s="35"/>
      <c r="F25" s="36"/>
      <c r="G25" s="4"/>
      <c r="H25" s="21"/>
      <c r="I25" s="5"/>
      <c r="J25" s="1"/>
      <c r="K25" s="1"/>
      <c r="L25" s="1"/>
      <c r="M25" s="1"/>
      <c r="N25" s="1"/>
      <c r="O25" s="1"/>
      <c r="P25" s="1"/>
      <c r="Q25" s="1"/>
    </row>
    <row r="26" spans="1:17" ht="4.5" customHeight="1">
      <c r="A26" s="1"/>
      <c r="B26" s="37"/>
      <c r="C26" s="38"/>
      <c r="D26" s="39"/>
      <c r="E26" s="40"/>
      <c r="F26" s="41"/>
      <c r="G26" s="4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23" t="s">
        <v>20</v>
      </c>
      <c r="C27" s="24" t="s">
        <v>13</v>
      </c>
      <c r="D27" s="25">
        <v>55</v>
      </c>
      <c r="E27" s="26"/>
      <c r="F27" s="27">
        <f t="shared" ref="F27:F30" si="1">D27*E27</f>
        <v>0</v>
      </c>
      <c r="G27" s="28">
        <v>15</v>
      </c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13.5" customHeight="1">
      <c r="A28" s="1"/>
      <c r="B28" s="23" t="s">
        <v>21</v>
      </c>
      <c r="C28" s="24" t="s">
        <v>13</v>
      </c>
      <c r="D28" s="25">
        <v>55</v>
      </c>
      <c r="E28" s="26"/>
      <c r="F28" s="27">
        <f t="shared" si="1"/>
        <v>0</v>
      </c>
      <c r="G28" s="42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3" t="s">
        <v>58</v>
      </c>
      <c r="C29" s="24" t="s">
        <v>19</v>
      </c>
      <c r="D29" s="25">
        <v>75</v>
      </c>
      <c r="E29" s="26"/>
      <c r="F29" s="27">
        <f t="shared" si="1"/>
        <v>0</v>
      </c>
      <c r="G29" s="57"/>
      <c r="H29" s="2"/>
      <c r="I29" s="5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23" t="s">
        <v>84</v>
      </c>
      <c r="C30" s="24" t="s">
        <v>22</v>
      </c>
      <c r="D30" s="25">
        <v>480</v>
      </c>
      <c r="E30" s="26"/>
      <c r="F30" s="27">
        <f t="shared" si="1"/>
        <v>0</v>
      </c>
      <c r="G30" s="43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4.5" customHeight="1">
      <c r="A31" s="1"/>
      <c r="B31" s="37"/>
      <c r="C31" s="38"/>
      <c r="D31" s="44"/>
      <c r="E31" s="45"/>
      <c r="F31" s="41"/>
      <c r="G31" s="4"/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33" t="s">
        <v>23</v>
      </c>
      <c r="C32" s="34"/>
      <c r="D32" s="35"/>
      <c r="E32" s="35"/>
      <c r="F32" s="36"/>
      <c r="G32" s="4"/>
      <c r="H32" s="21"/>
      <c r="I32" s="5"/>
      <c r="J32" s="1"/>
      <c r="K32" s="1"/>
      <c r="L32" s="1"/>
      <c r="M32" s="1"/>
      <c r="N32" s="1"/>
      <c r="O32" s="1"/>
      <c r="P32" s="1"/>
      <c r="Q32" s="1"/>
    </row>
    <row r="33" spans="1:17" ht="4.5" customHeight="1">
      <c r="A33" s="1"/>
      <c r="B33" s="46"/>
      <c r="C33" s="38"/>
      <c r="D33" s="47"/>
      <c r="E33" s="48"/>
      <c r="F33" s="41"/>
      <c r="G33" s="4"/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26</v>
      </c>
      <c r="C34" s="24" t="s">
        <v>25</v>
      </c>
      <c r="D34" s="25">
        <v>17</v>
      </c>
      <c r="E34" s="26"/>
      <c r="F34" s="27">
        <f t="shared" ref="F34:F40" si="2">D34*E34</f>
        <v>0</v>
      </c>
      <c r="G34" s="28">
        <v>15</v>
      </c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24</v>
      </c>
      <c r="C35" s="24" t="s">
        <v>25</v>
      </c>
      <c r="D35" s="25">
        <v>17</v>
      </c>
      <c r="E35" s="26"/>
      <c r="F35" s="27">
        <f t="shared" si="2"/>
        <v>0</v>
      </c>
      <c r="G35" s="28"/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28</v>
      </c>
      <c r="C36" s="24" t="s">
        <v>25</v>
      </c>
      <c r="D36" s="25">
        <v>17</v>
      </c>
      <c r="E36" s="26"/>
      <c r="F36" s="27">
        <f t="shared" si="2"/>
        <v>0</v>
      </c>
      <c r="G36" s="28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27</v>
      </c>
      <c r="C37" s="24" t="s">
        <v>25</v>
      </c>
      <c r="D37" s="25">
        <v>17</v>
      </c>
      <c r="E37" s="26"/>
      <c r="F37" s="27">
        <f t="shared" si="2"/>
        <v>0</v>
      </c>
      <c r="G37" s="28">
        <v>15</v>
      </c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29</v>
      </c>
      <c r="C38" s="24" t="s">
        <v>25</v>
      </c>
      <c r="D38" s="25">
        <v>17</v>
      </c>
      <c r="E38" s="26"/>
      <c r="F38" s="27">
        <f t="shared" si="2"/>
        <v>0</v>
      </c>
      <c r="G38" s="28">
        <v>15</v>
      </c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86</v>
      </c>
      <c r="C39" s="24" t="s">
        <v>25</v>
      </c>
      <c r="D39" s="25">
        <v>17</v>
      </c>
      <c r="E39" s="26"/>
      <c r="F39" s="27">
        <f t="shared" si="2"/>
        <v>0</v>
      </c>
      <c r="G39" s="28"/>
      <c r="H39" s="2"/>
      <c r="I39" s="5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3" t="s">
        <v>85</v>
      </c>
      <c r="C40" s="24" t="s">
        <v>25</v>
      </c>
      <c r="D40" s="25">
        <v>25</v>
      </c>
      <c r="E40" s="26"/>
      <c r="F40" s="27">
        <f t="shared" si="2"/>
        <v>0</v>
      </c>
      <c r="G40" s="28">
        <v>15</v>
      </c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4.5" customHeight="1">
      <c r="A41" s="1"/>
      <c r="B41" s="30"/>
      <c r="C41" s="38"/>
      <c r="D41" s="49"/>
      <c r="E41" s="40"/>
      <c r="F41" s="50"/>
      <c r="G41" s="4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33" t="s">
        <v>31</v>
      </c>
      <c r="C42" s="34"/>
      <c r="D42" s="35"/>
      <c r="E42" s="35"/>
      <c r="F42" s="36"/>
      <c r="G42" s="4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4.5" customHeight="1">
      <c r="A43" s="1"/>
      <c r="B43" s="30"/>
      <c r="C43" s="38"/>
      <c r="D43" s="39"/>
      <c r="E43" s="40"/>
      <c r="F43" s="41"/>
      <c r="G43" s="4"/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32</v>
      </c>
      <c r="C44" s="24" t="s">
        <v>33</v>
      </c>
      <c r="D44" s="25">
        <v>28</v>
      </c>
      <c r="E44" s="26"/>
      <c r="F44" s="27">
        <f t="shared" ref="F44:F49" si="3">D44*E44</f>
        <v>0</v>
      </c>
      <c r="G44" s="28">
        <v>15</v>
      </c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34</v>
      </c>
      <c r="C45" s="24" t="s">
        <v>33</v>
      </c>
      <c r="D45" s="25">
        <v>28</v>
      </c>
      <c r="E45" s="26"/>
      <c r="F45" s="27">
        <f t="shared" si="3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35</v>
      </c>
      <c r="C46" s="24" t="s">
        <v>33</v>
      </c>
      <c r="D46" s="25">
        <v>30</v>
      </c>
      <c r="E46" s="26"/>
      <c r="F46" s="27">
        <f t="shared" si="3"/>
        <v>0</v>
      </c>
      <c r="G46" s="28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36</v>
      </c>
      <c r="C47" s="24" t="s">
        <v>33</v>
      </c>
      <c r="D47" s="25">
        <v>28</v>
      </c>
      <c r="E47" s="26"/>
      <c r="F47" s="27">
        <f t="shared" si="3"/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87</v>
      </c>
      <c r="C48" s="24" t="s">
        <v>33</v>
      </c>
      <c r="D48" s="25">
        <v>30</v>
      </c>
      <c r="E48" s="26"/>
      <c r="F48" s="27">
        <f t="shared" si="3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88</v>
      </c>
      <c r="C49" s="24" t="s">
        <v>33</v>
      </c>
      <c r="D49" s="25">
        <v>30</v>
      </c>
      <c r="E49" s="26"/>
      <c r="F49" s="27">
        <f t="shared" si="3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4.5" customHeight="1">
      <c r="A50" s="1"/>
      <c r="B50" s="46"/>
      <c r="C50" s="38"/>
      <c r="D50" s="47"/>
      <c r="E50" s="48"/>
      <c r="F50" s="41"/>
      <c r="G50" s="4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33" t="s">
        <v>37</v>
      </c>
      <c r="C51" s="34"/>
      <c r="D51" s="35"/>
      <c r="E51" s="35"/>
      <c r="F51" s="36"/>
      <c r="G51" s="4"/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4.5" customHeight="1">
      <c r="A52" s="1"/>
      <c r="B52" s="30"/>
      <c r="C52" s="38"/>
      <c r="D52" s="39"/>
      <c r="E52" s="40"/>
      <c r="F52" s="41"/>
      <c r="G52" s="4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3" t="s">
        <v>89</v>
      </c>
      <c r="C53" s="24" t="s">
        <v>25</v>
      </c>
      <c r="D53" s="25">
        <v>20</v>
      </c>
      <c r="E53" s="26"/>
      <c r="F53" s="27">
        <f>D53*E53</f>
        <v>0</v>
      </c>
      <c r="G53" s="28">
        <v>15</v>
      </c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23" t="s">
        <v>38</v>
      </c>
      <c r="C54" s="24" t="s">
        <v>33</v>
      </c>
      <c r="D54" s="25">
        <v>40</v>
      </c>
      <c r="E54" s="26"/>
      <c r="F54" s="27">
        <f>D54*E54</f>
        <v>0</v>
      </c>
      <c r="G54" s="28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23" t="s">
        <v>39</v>
      </c>
      <c r="C55" s="24" t="s">
        <v>33</v>
      </c>
      <c r="D55" s="25">
        <v>45</v>
      </c>
      <c r="E55" s="26"/>
      <c r="F55" s="27">
        <f>D55*E55</f>
        <v>0</v>
      </c>
      <c r="G55" s="28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23" t="s">
        <v>40</v>
      </c>
      <c r="C56" s="24" t="s">
        <v>25</v>
      </c>
      <c r="D56" s="25">
        <v>30</v>
      </c>
      <c r="E56" s="26"/>
      <c r="F56" s="27">
        <f>D56*E56</f>
        <v>0</v>
      </c>
      <c r="G56" s="28"/>
      <c r="H56" s="2"/>
      <c r="I56" s="5"/>
      <c r="J56" s="1"/>
      <c r="K56" s="1"/>
      <c r="L56" s="1"/>
      <c r="M56" s="1"/>
      <c r="N56" s="1"/>
      <c r="O56" s="1"/>
      <c r="P56" s="1"/>
      <c r="Q56" s="1"/>
    </row>
    <row r="57" spans="1:17" ht="4.5" customHeight="1">
      <c r="A57" s="1"/>
      <c r="B57" s="46"/>
      <c r="C57" s="38"/>
      <c r="D57" s="47"/>
      <c r="E57" s="48"/>
      <c r="F57" s="41"/>
      <c r="G57" s="4"/>
      <c r="H57" s="2"/>
      <c r="I57" s="5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33" t="s">
        <v>41</v>
      </c>
      <c r="C58" s="34"/>
      <c r="D58" s="35"/>
      <c r="E58" s="35"/>
      <c r="F58" s="36"/>
      <c r="G58" s="4"/>
      <c r="H58" s="2"/>
      <c r="I58" s="5"/>
      <c r="J58" s="1"/>
      <c r="K58" s="1"/>
      <c r="L58" s="1"/>
      <c r="M58" s="1"/>
      <c r="N58" s="1"/>
      <c r="O58" s="1"/>
      <c r="P58" s="1"/>
      <c r="Q58" s="1"/>
    </row>
    <row r="59" spans="1:17" ht="4.5" customHeight="1">
      <c r="A59" s="1"/>
      <c r="B59" s="30"/>
      <c r="C59" s="38"/>
      <c r="D59" s="39"/>
      <c r="E59" s="40"/>
      <c r="F59" s="41"/>
      <c r="G59" s="4"/>
      <c r="H59" s="2"/>
      <c r="I59" s="5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23" t="s">
        <v>46</v>
      </c>
      <c r="C60" s="24" t="s">
        <v>30</v>
      </c>
      <c r="D60" s="25">
        <v>28</v>
      </c>
      <c r="E60" s="26"/>
      <c r="F60" s="27">
        <f t="shared" ref="F60:F70" si="4">D60*E60</f>
        <v>0</v>
      </c>
      <c r="G60" s="28">
        <v>15</v>
      </c>
      <c r="H60" s="2"/>
      <c r="I60" s="5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23" t="s">
        <v>43</v>
      </c>
      <c r="C61" s="24" t="s">
        <v>30</v>
      </c>
      <c r="D61" s="25">
        <v>28</v>
      </c>
      <c r="E61" s="26"/>
      <c r="F61" s="27">
        <f t="shared" si="4"/>
        <v>0</v>
      </c>
      <c r="G61" s="28"/>
      <c r="H61" s="2"/>
      <c r="I61" s="5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23" t="s">
        <v>47</v>
      </c>
      <c r="C62" s="24" t="s">
        <v>30</v>
      </c>
      <c r="D62" s="25">
        <v>35</v>
      </c>
      <c r="E62" s="26"/>
      <c r="F62" s="27">
        <f t="shared" si="4"/>
        <v>0</v>
      </c>
      <c r="G62" s="28"/>
      <c r="H62" s="2"/>
      <c r="I62" s="5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23" t="s">
        <v>45</v>
      </c>
      <c r="C63" s="24" t="s">
        <v>30</v>
      </c>
      <c r="D63" s="25">
        <v>28</v>
      </c>
      <c r="E63" s="26"/>
      <c r="F63" s="27">
        <f t="shared" si="4"/>
        <v>0</v>
      </c>
      <c r="G63" s="28"/>
      <c r="H63" s="2"/>
      <c r="I63" s="5"/>
      <c r="J63" s="1"/>
      <c r="K63" s="1"/>
      <c r="L63" s="1"/>
      <c r="M63" s="1"/>
      <c r="N63" s="1"/>
      <c r="O63" s="1"/>
      <c r="P63" s="1"/>
      <c r="Q63" s="1"/>
    </row>
    <row r="64" spans="1:17" ht="13.5" customHeight="1">
      <c r="A64" s="1"/>
      <c r="B64" s="23" t="s">
        <v>48</v>
      </c>
      <c r="C64" s="24" t="s">
        <v>30</v>
      </c>
      <c r="D64" s="25">
        <v>28</v>
      </c>
      <c r="E64" s="26"/>
      <c r="F64" s="27">
        <f t="shared" si="4"/>
        <v>0</v>
      </c>
      <c r="G64" s="28"/>
      <c r="H64" s="2"/>
      <c r="I64" s="5"/>
      <c r="J64" s="1"/>
      <c r="K64" s="1"/>
      <c r="L64" s="1"/>
      <c r="M64" s="1"/>
      <c r="N64" s="1"/>
      <c r="O64" s="1"/>
      <c r="P64" s="1"/>
      <c r="Q64" s="1"/>
    </row>
    <row r="65" spans="1:17" ht="13.5" customHeight="1">
      <c r="A65" s="1"/>
      <c r="B65" s="23" t="s">
        <v>90</v>
      </c>
      <c r="C65" s="24" t="s">
        <v>30</v>
      </c>
      <c r="D65" s="25">
        <v>28</v>
      </c>
      <c r="E65" s="26"/>
      <c r="F65" s="27">
        <f t="shared" si="4"/>
        <v>0</v>
      </c>
      <c r="G65" s="29"/>
      <c r="H65" s="2"/>
      <c r="I65" s="5"/>
      <c r="J65" s="1"/>
      <c r="K65" s="1"/>
      <c r="L65" s="1"/>
      <c r="M65" s="1"/>
      <c r="N65" s="1"/>
      <c r="O65" s="1"/>
      <c r="P65" s="1"/>
      <c r="Q65" s="1"/>
    </row>
    <row r="66" spans="1:17" ht="13.5" customHeight="1">
      <c r="A66" s="1"/>
      <c r="B66" s="23" t="s">
        <v>44</v>
      </c>
      <c r="C66" s="24" t="s">
        <v>30</v>
      </c>
      <c r="D66" s="25">
        <v>28</v>
      </c>
      <c r="E66" s="26"/>
      <c r="F66" s="27">
        <f t="shared" si="4"/>
        <v>0</v>
      </c>
      <c r="G66" s="29"/>
      <c r="H66" s="2"/>
      <c r="I66" s="5"/>
      <c r="J66" s="1"/>
      <c r="K66" s="1"/>
      <c r="L66" s="1"/>
      <c r="M66" s="1"/>
      <c r="N66" s="1"/>
      <c r="O66" s="1"/>
      <c r="P66" s="1"/>
      <c r="Q66" s="1"/>
    </row>
    <row r="67" spans="1:17" ht="13.5" customHeight="1">
      <c r="A67" s="1"/>
      <c r="B67" s="23" t="s">
        <v>91</v>
      </c>
      <c r="C67" s="24" t="s">
        <v>25</v>
      </c>
      <c r="D67" s="25">
        <v>35</v>
      </c>
      <c r="E67" s="26"/>
      <c r="F67" s="27">
        <f t="shared" si="4"/>
        <v>0</v>
      </c>
      <c r="G67" s="29"/>
      <c r="H67" s="2"/>
      <c r="I67" s="5"/>
      <c r="J67" s="1"/>
      <c r="K67" s="1"/>
      <c r="L67" s="1"/>
      <c r="M67" s="1"/>
      <c r="N67" s="1"/>
      <c r="O67" s="1"/>
      <c r="P67" s="1"/>
      <c r="Q67" s="1"/>
    </row>
    <row r="68" spans="1:17" ht="13.5" customHeight="1">
      <c r="A68" s="1"/>
      <c r="B68" s="23" t="s">
        <v>42</v>
      </c>
      <c r="C68" s="24" t="s">
        <v>25</v>
      </c>
      <c r="D68" s="25">
        <v>28</v>
      </c>
      <c r="E68" s="26"/>
      <c r="F68" s="27">
        <f t="shared" si="4"/>
        <v>0</v>
      </c>
      <c r="G68" s="58"/>
      <c r="H68" s="2"/>
      <c r="I68" s="5"/>
      <c r="J68" s="1"/>
      <c r="K68" s="1"/>
      <c r="L68" s="1"/>
      <c r="M68" s="1"/>
      <c r="N68" s="1"/>
      <c r="O68" s="1"/>
      <c r="P68" s="1"/>
      <c r="Q68" s="1"/>
    </row>
    <row r="69" spans="1:17" ht="13.5" customHeight="1">
      <c r="A69" s="1"/>
      <c r="B69" s="23" t="s">
        <v>72</v>
      </c>
      <c r="C69" s="24" t="s">
        <v>25</v>
      </c>
      <c r="D69" s="25">
        <v>35</v>
      </c>
      <c r="E69" s="26"/>
      <c r="F69" s="27">
        <f t="shared" si="4"/>
        <v>0</v>
      </c>
      <c r="G69" s="58"/>
      <c r="H69" s="2"/>
      <c r="I69" s="5"/>
      <c r="J69" s="1"/>
      <c r="K69" s="1"/>
      <c r="L69" s="1"/>
      <c r="M69" s="1"/>
      <c r="N69" s="1"/>
      <c r="O69" s="1"/>
      <c r="P69" s="1"/>
      <c r="Q69" s="1"/>
    </row>
    <row r="70" spans="1:17" ht="13.5" customHeight="1">
      <c r="A70" s="1"/>
      <c r="B70" s="23" t="s">
        <v>49</v>
      </c>
      <c r="C70" s="24" t="s">
        <v>25</v>
      </c>
      <c r="D70" s="25">
        <v>30</v>
      </c>
      <c r="E70" s="26"/>
      <c r="F70" s="27">
        <f t="shared" si="4"/>
        <v>0</v>
      </c>
      <c r="G70" s="29"/>
      <c r="H70" s="2"/>
      <c r="I70" s="5"/>
      <c r="J70" s="1"/>
      <c r="K70" s="1"/>
      <c r="L70" s="1"/>
      <c r="M70" s="1"/>
      <c r="N70" s="1"/>
      <c r="O70" s="1"/>
      <c r="P70" s="1"/>
      <c r="Q70" s="1"/>
    </row>
    <row r="71" spans="1:17" ht="4.5" customHeight="1">
      <c r="A71" s="1"/>
      <c r="B71" s="46"/>
      <c r="C71" s="38"/>
      <c r="D71" s="47"/>
      <c r="E71" s="48"/>
      <c r="F71" s="41"/>
      <c r="G71" s="4"/>
      <c r="H71" s="2"/>
      <c r="I71" s="5"/>
      <c r="J71" s="1"/>
      <c r="K71" s="1"/>
      <c r="L71" s="1"/>
      <c r="M71" s="1"/>
      <c r="N71" s="1"/>
      <c r="O71" s="1"/>
      <c r="P71" s="1"/>
      <c r="Q71" s="1"/>
    </row>
    <row r="72" spans="1:17" ht="13.5" customHeight="1">
      <c r="A72" s="1"/>
      <c r="B72" s="33" t="s">
        <v>50</v>
      </c>
      <c r="C72" s="34"/>
      <c r="D72" s="35"/>
      <c r="E72" s="35"/>
      <c r="F72" s="36"/>
      <c r="G72" s="4"/>
      <c r="H72" s="2"/>
      <c r="I72" s="5"/>
      <c r="J72" s="1"/>
      <c r="K72" s="1"/>
      <c r="L72" s="1"/>
      <c r="M72" s="1"/>
      <c r="N72" s="1"/>
      <c r="O72" s="1"/>
      <c r="P72" s="1"/>
      <c r="Q72" s="1"/>
    </row>
    <row r="73" spans="1:17" ht="4.5" customHeight="1">
      <c r="A73" s="1"/>
      <c r="B73" s="30"/>
      <c r="C73" s="38"/>
      <c r="D73" s="39"/>
      <c r="E73" s="40"/>
      <c r="F73" s="41"/>
      <c r="G73" s="4"/>
      <c r="H73" s="2"/>
      <c r="I73" s="5"/>
      <c r="J73" s="1"/>
      <c r="K73" s="1"/>
      <c r="L73" s="1"/>
      <c r="M73" s="1"/>
      <c r="N73" s="1"/>
      <c r="O73" s="1"/>
      <c r="P73" s="1"/>
      <c r="Q73" s="1"/>
    </row>
    <row r="74" spans="1:17" ht="13.5" customHeight="1">
      <c r="A74" s="1"/>
      <c r="B74" s="23" t="s">
        <v>51</v>
      </c>
      <c r="C74" s="24" t="s">
        <v>33</v>
      </c>
      <c r="D74" s="25">
        <v>38</v>
      </c>
      <c r="E74" s="26"/>
      <c r="F74" s="27">
        <f t="shared" ref="F74:F79" si="5">D74*E74</f>
        <v>0</v>
      </c>
      <c r="G74" s="28">
        <v>15</v>
      </c>
      <c r="H74" s="2"/>
      <c r="I74" s="5"/>
      <c r="J74" s="1"/>
      <c r="K74" s="1"/>
      <c r="L74" s="1"/>
      <c r="M74" s="1"/>
      <c r="N74" s="1"/>
      <c r="O74" s="1"/>
      <c r="P74" s="1"/>
      <c r="Q74" s="1"/>
    </row>
    <row r="75" spans="1:17" ht="13.5" customHeight="1">
      <c r="A75" s="1"/>
      <c r="B75" s="23" t="s">
        <v>52</v>
      </c>
      <c r="C75" s="24" t="s">
        <v>33</v>
      </c>
      <c r="D75" s="25">
        <v>38</v>
      </c>
      <c r="E75" s="26"/>
      <c r="F75" s="27">
        <f t="shared" si="5"/>
        <v>0</v>
      </c>
      <c r="G75" s="28"/>
      <c r="H75" s="2"/>
      <c r="I75" s="5"/>
      <c r="J75" s="1"/>
      <c r="K75" s="1"/>
      <c r="L75" s="1"/>
      <c r="M75" s="1"/>
      <c r="N75" s="1"/>
      <c r="O75" s="1"/>
      <c r="P75" s="1"/>
      <c r="Q75" s="1"/>
    </row>
    <row r="76" spans="1:17" ht="13.5" customHeight="1">
      <c r="A76" s="1"/>
      <c r="B76" s="23" t="s">
        <v>53</v>
      </c>
      <c r="C76" s="24" t="s">
        <v>33</v>
      </c>
      <c r="D76" s="25">
        <v>38</v>
      </c>
      <c r="E76" s="26"/>
      <c r="F76" s="27">
        <f t="shared" si="5"/>
        <v>0</v>
      </c>
      <c r="G76" s="28"/>
      <c r="H76" s="2"/>
      <c r="I76" s="5"/>
      <c r="J76" s="1"/>
      <c r="K76" s="1"/>
      <c r="L76" s="1"/>
      <c r="M76" s="1"/>
      <c r="N76" s="1"/>
      <c r="O76" s="1"/>
      <c r="P76" s="1"/>
      <c r="Q76" s="1"/>
    </row>
    <row r="77" spans="1:17" ht="13.5" customHeight="1">
      <c r="A77" s="1"/>
      <c r="B77" s="23" t="s">
        <v>57</v>
      </c>
      <c r="C77" s="24" t="s">
        <v>19</v>
      </c>
      <c r="D77" s="25">
        <v>50</v>
      </c>
      <c r="E77" s="26"/>
      <c r="F77" s="27">
        <f>D77*E77</f>
        <v>0</v>
      </c>
      <c r="G77" s="28">
        <v>15</v>
      </c>
      <c r="H77" s="2"/>
      <c r="I77" s="5"/>
      <c r="J77" s="1"/>
      <c r="K77" s="1"/>
      <c r="L77" s="1"/>
      <c r="M77" s="1"/>
      <c r="N77" s="1"/>
      <c r="O77" s="1"/>
      <c r="P77" s="1"/>
      <c r="Q77" s="1"/>
    </row>
    <row r="78" spans="1:17" ht="13.5" customHeight="1">
      <c r="A78" s="1"/>
      <c r="B78" s="23" t="s">
        <v>54</v>
      </c>
      <c r="C78" s="24" t="s">
        <v>55</v>
      </c>
      <c r="D78" s="25">
        <v>45</v>
      </c>
      <c r="E78" s="26"/>
      <c r="F78" s="27">
        <f t="shared" si="5"/>
        <v>0</v>
      </c>
      <c r="G78" s="28"/>
      <c r="H78" s="2"/>
      <c r="I78" s="5"/>
      <c r="J78" s="1"/>
      <c r="K78" s="1"/>
      <c r="L78" s="1"/>
      <c r="M78" s="1"/>
      <c r="N78" s="1"/>
      <c r="O78" s="1"/>
      <c r="P78" s="1"/>
      <c r="Q78" s="1"/>
    </row>
    <row r="79" spans="1:17" ht="13.5" customHeight="1">
      <c r="A79" s="1"/>
      <c r="B79" s="23" t="s">
        <v>56</v>
      </c>
      <c r="C79" s="24" t="s">
        <v>30</v>
      </c>
      <c r="D79" s="25">
        <v>45</v>
      </c>
      <c r="E79" s="26"/>
      <c r="F79" s="27">
        <f t="shared" si="5"/>
        <v>0</v>
      </c>
      <c r="G79" s="28"/>
      <c r="H79" s="2"/>
      <c r="I79" s="5"/>
      <c r="J79" s="1"/>
      <c r="K79" s="1"/>
      <c r="L79" s="1"/>
      <c r="M79" s="1"/>
      <c r="N79" s="1"/>
      <c r="O79" s="1"/>
      <c r="P79" s="1"/>
      <c r="Q79" s="1"/>
    </row>
    <row r="80" spans="1:17" ht="5.25" customHeight="1">
      <c r="A80" s="1"/>
      <c r="B80" s="1"/>
      <c r="C80" s="2"/>
      <c r="D80" s="3"/>
      <c r="E80" s="3"/>
      <c r="F80" s="51"/>
      <c r="G80" s="4"/>
      <c r="H80" s="2"/>
      <c r="I80" s="5"/>
      <c r="J80" s="1"/>
      <c r="K80" s="1"/>
      <c r="L80" s="1"/>
      <c r="M80" s="1"/>
      <c r="N80" s="1"/>
      <c r="O80" s="1"/>
      <c r="P80" s="1"/>
      <c r="Q80" s="1"/>
    </row>
    <row r="81" spans="1:17" ht="22.5" customHeight="1">
      <c r="A81" s="1"/>
      <c r="B81" s="52" t="s">
        <v>59</v>
      </c>
      <c r="C81" s="53"/>
      <c r="D81" s="54"/>
      <c r="E81" s="55"/>
      <c r="F81" s="56">
        <f>SUM(F18:F79)</f>
        <v>0</v>
      </c>
      <c r="G81" s="4"/>
      <c r="H81" s="2"/>
      <c r="I81" s="5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2"/>
      <c r="D82" s="3"/>
      <c r="E82" s="3"/>
      <c r="F82" s="2"/>
      <c r="G82" s="43"/>
      <c r="H82" s="2"/>
      <c r="I82" s="5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2"/>
      <c r="D83" s="3"/>
      <c r="E83" s="3"/>
      <c r="F83" s="2"/>
      <c r="G83" s="43"/>
      <c r="H83" s="2"/>
      <c r="I83" s="5"/>
      <c r="J83" s="1"/>
      <c r="K83" s="1"/>
      <c r="L83" s="1"/>
      <c r="M83" s="1"/>
      <c r="N83" s="1"/>
      <c r="O83" s="1"/>
      <c r="P83" s="1"/>
      <c r="Q83" s="1"/>
    </row>
  </sheetData>
  <mergeCells count="9">
    <mergeCell ref="C5:F5"/>
    <mergeCell ref="C7:F7"/>
    <mergeCell ref="C9:F9"/>
    <mergeCell ref="C11:F11"/>
    <mergeCell ref="B13:B14"/>
    <mergeCell ref="C13:C14"/>
    <mergeCell ref="D13:D14"/>
    <mergeCell ref="E13:E14"/>
    <mergeCell ref="F13:F14"/>
  </mergeCells>
  <pageMargins left="0.7" right="0.7" top="0.78740157499999996" bottom="0.78740157499999996" header="0.3" footer="0.3"/>
  <pageSetup paperSize="9" scale="77" orientation="portrait" horizontalDpi="4294967293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showGridLines="0" topLeftCell="A13" zoomScaleNormal="100" workbookViewId="0">
      <selection activeCell="I44" sqref="I44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2" t="s">
        <v>61</v>
      </c>
      <c r="D5" s="63"/>
      <c r="E5" s="63"/>
      <c r="F5" s="64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5"/>
      <c r="D7" s="63"/>
      <c r="E7" s="63"/>
      <c r="F7" s="64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5"/>
      <c r="D9" s="63"/>
      <c r="E9" s="63"/>
      <c r="F9" s="64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6" t="str">
        <f>HYPERLINK("mailto:info@pulpamen.cz","info@pulpamen.cz")</f>
        <v>info@pulpamen.cz</v>
      </c>
      <c r="D11" s="63"/>
      <c r="E11" s="63"/>
      <c r="F11" s="64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7" t="s">
        <v>5</v>
      </c>
      <c r="C13" s="69"/>
      <c r="D13" s="70" t="s">
        <v>7</v>
      </c>
      <c r="E13" s="70" t="s">
        <v>8</v>
      </c>
      <c r="F13" s="71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8"/>
      <c r="C14" s="68"/>
      <c r="D14" s="68"/>
      <c r="E14" s="68"/>
      <c r="F14" s="68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97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62</v>
      </c>
      <c r="C18" s="24" t="s">
        <v>68</v>
      </c>
      <c r="D18" s="25">
        <v>280</v>
      </c>
      <c r="E18" s="26"/>
      <c r="F18" s="27">
        <f t="shared" ref="F18:F27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93</v>
      </c>
      <c r="C19" s="24" t="s">
        <v>68</v>
      </c>
      <c r="D19" s="25">
        <v>300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92</v>
      </c>
      <c r="C20" s="24" t="s">
        <v>68</v>
      </c>
      <c r="D20" s="25">
        <v>330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94</v>
      </c>
      <c r="C21" s="24" t="s">
        <v>68</v>
      </c>
      <c r="D21" s="25">
        <v>300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95</v>
      </c>
      <c r="C22" s="24" t="s">
        <v>68</v>
      </c>
      <c r="D22" s="25">
        <v>330</v>
      </c>
      <c r="E22" s="26"/>
      <c r="F22" s="27">
        <f t="shared" ref="F22" si="1">D22*E22</f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63</v>
      </c>
      <c r="C23" s="24" t="s">
        <v>68</v>
      </c>
      <c r="D23" s="25">
        <v>300</v>
      </c>
      <c r="E23" s="26"/>
      <c r="F23" s="27">
        <f t="shared" si="0"/>
        <v>0</v>
      </c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13.5" customHeight="1">
      <c r="A24" s="1"/>
      <c r="B24" s="23" t="s">
        <v>64</v>
      </c>
      <c r="C24" s="24" t="s">
        <v>68</v>
      </c>
      <c r="D24" s="25">
        <v>330</v>
      </c>
      <c r="E24" s="26"/>
      <c r="F24" s="27">
        <f t="shared" si="0"/>
        <v>0</v>
      </c>
      <c r="G24" s="28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23" t="s">
        <v>65</v>
      </c>
      <c r="C25" s="24" t="s">
        <v>68</v>
      </c>
      <c r="D25" s="25">
        <v>280</v>
      </c>
      <c r="E25" s="26"/>
      <c r="F25" s="27">
        <f t="shared" si="0"/>
        <v>0</v>
      </c>
      <c r="G25" s="28"/>
      <c r="H25" s="2"/>
      <c r="I25" s="5"/>
      <c r="J25" s="1"/>
      <c r="K25" s="1"/>
      <c r="L25" s="1"/>
      <c r="M25" s="1"/>
      <c r="N25" s="1"/>
      <c r="O25" s="1"/>
      <c r="P25" s="1"/>
      <c r="Q25" s="1"/>
    </row>
    <row r="26" spans="1:17" ht="13.5" customHeight="1">
      <c r="A26" s="1"/>
      <c r="B26" s="59" t="s">
        <v>66</v>
      </c>
      <c r="C26" s="24" t="s">
        <v>68</v>
      </c>
      <c r="D26" s="25">
        <v>380</v>
      </c>
      <c r="E26" s="26"/>
      <c r="F26" s="27">
        <f t="shared" si="0"/>
        <v>0</v>
      </c>
      <c r="G26" s="58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23" t="s">
        <v>96</v>
      </c>
      <c r="C27" s="24" t="s">
        <v>68</v>
      </c>
      <c r="D27" s="25">
        <v>280</v>
      </c>
      <c r="E27" s="26"/>
      <c r="F27" s="27">
        <f t="shared" si="0"/>
        <v>0</v>
      </c>
      <c r="G27" s="29"/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4.5" customHeight="1">
      <c r="A28" s="1"/>
      <c r="B28" s="30"/>
      <c r="C28" s="31"/>
      <c r="D28" s="32"/>
      <c r="E28" s="32"/>
      <c r="F28" s="31"/>
      <c r="G28" s="4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33" t="s">
        <v>60</v>
      </c>
      <c r="C29" s="34"/>
      <c r="D29" s="35"/>
      <c r="E29" s="35"/>
      <c r="F29" s="36"/>
      <c r="G29" s="4"/>
      <c r="H29" s="21"/>
      <c r="I29" s="5"/>
      <c r="J29" s="1"/>
      <c r="K29" s="1"/>
      <c r="L29" s="1"/>
      <c r="M29" s="1"/>
      <c r="N29" s="1"/>
      <c r="O29" s="1"/>
      <c r="P29" s="1"/>
      <c r="Q29" s="1"/>
    </row>
    <row r="30" spans="1:17" ht="4.5" customHeight="1">
      <c r="A30" s="1"/>
      <c r="B30" s="37"/>
      <c r="C30" s="38"/>
      <c r="D30" s="39"/>
      <c r="E30" s="40"/>
      <c r="F30" s="41"/>
      <c r="G30" s="4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33" customHeight="1">
      <c r="A31" s="1"/>
      <c r="B31" s="60" t="s">
        <v>67</v>
      </c>
      <c r="C31" s="24" t="s">
        <v>68</v>
      </c>
      <c r="D31" s="25">
        <v>650</v>
      </c>
      <c r="E31" s="26"/>
      <c r="F31" s="27">
        <f t="shared" ref="F31:F37" si="2">D31*E31</f>
        <v>0</v>
      </c>
      <c r="G31" s="28">
        <v>15</v>
      </c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3" t="s">
        <v>69</v>
      </c>
      <c r="C32" s="24" t="s">
        <v>68</v>
      </c>
      <c r="D32" s="25">
        <v>1400</v>
      </c>
      <c r="E32" s="26"/>
      <c r="F32" s="27">
        <f t="shared" si="2"/>
        <v>0</v>
      </c>
      <c r="G32" s="28"/>
      <c r="H32" s="2"/>
      <c r="I32" s="5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3" t="s">
        <v>70</v>
      </c>
      <c r="C33" s="24" t="s">
        <v>68</v>
      </c>
      <c r="D33" s="25">
        <v>1400</v>
      </c>
      <c r="E33" s="26"/>
      <c r="F33" s="27">
        <f t="shared" si="2"/>
        <v>0</v>
      </c>
      <c r="G33" s="28">
        <v>15</v>
      </c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71</v>
      </c>
      <c r="C34" s="24" t="s">
        <v>68</v>
      </c>
      <c r="D34" s="25">
        <v>1000</v>
      </c>
      <c r="E34" s="26"/>
      <c r="F34" s="27">
        <f t="shared" si="2"/>
        <v>0</v>
      </c>
      <c r="G34" s="42"/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73</v>
      </c>
      <c r="C35" s="24" t="s">
        <v>68</v>
      </c>
      <c r="D35" s="25">
        <v>650</v>
      </c>
      <c r="E35" s="26"/>
      <c r="F35" s="27">
        <f t="shared" si="2"/>
        <v>0</v>
      </c>
      <c r="G35" s="57"/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49</v>
      </c>
      <c r="C36" s="24" t="s">
        <v>68</v>
      </c>
      <c r="D36" s="25">
        <v>280</v>
      </c>
      <c r="E36" s="26"/>
      <c r="F36" s="27">
        <f t="shared" si="2"/>
        <v>0</v>
      </c>
      <c r="G36" s="43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98</v>
      </c>
      <c r="C37" s="24" t="s">
        <v>82</v>
      </c>
      <c r="D37" s="25">
        <v>40</v>
      </c>
      <c r="E37" s="26"/>
      <c r="F37" s="27">
        <f t="shared" si="2"/>
        <v>0</v>
      </c>
      <c r="G37" s="61"/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74</v>
      </c>
      <c r="C38" s="24" t="s">
        <v>68</v>
      </c>
      <c r="D38" s="25">
        <v>280</v>
      </c>
      <c r="E38" s="26"/>
      <c r="F38" s="27">
        <f t="shared" ref="F38:F39" si="3">D38*E38</f>
        <v>0</v>
      </c>
      <c r="G38" s="28">
        <v>15</v>
      </c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75</v>
      </c>
      <c r="C39" s="24" t="s">
        <v>68</v>
      </c>
      <c r="D39" s="25">
        <v>600</v>
      </c>
      <c r="E39" s="26"/>
      <c r="F39" s="27">
        <f t="shared" si="3"/>
        <v>0</v>
      </c>
      <c r="G39" s="28"/>
      <c r="H39" s="7" t="s">
        <v>103</v>
      </c>
      <c r="I39" s="5"/>
      <c r="J39" s="1"/>
      <c r="K39" s="1"/>
      <c r="L39" s="1"/>
      <c r="M39" s="1"/>
      <c r="N39" s="1"/>
      <c r="O39" s="1"/>
      <c r="P39" s="1"/>
      <c r="Q39" s="1"/>
    </row>
    <row r="40" spans="1:17" ht="4.5" customHeight="1">
      <c r="A40" s="1"/>
      <c r="B40" s="30"/>
      <c r="C40" s="38"/>
      <c r="D40" s="49"/>
      <c r="E40" s="40"/>
      <c r="F40" s="50"/>
      <c r="G40" s="4"/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33" t="s">
        <v>61</v>
      </c>
      <c r="C41" s="34"/>
      <c r="D41" s="35"/>
      <c r="E41" s="35"/>
      <c r="F41" s="36"/>
      <c r="G41" s="4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4.5" customHeight="1">
      <c r="A42" s="1"/>
      <c r="B42" s="30"/>
      <c r="C42" s="38"/>
      <c r="D42" s="39"/>
      <c r="E42" s="40"/>
      <c r="F42" s="41"/>
      <c r="G42" s="4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3" t="s">
        <v>76</v>
      </c>
      <c r="C43" s="24" t="s">
        <v>68</v>
      </c>
      <c r="D43" s="25">
        <v>450</v>
      </c>
      <c r="E43" s="26"/>
      <c r="F43" s="27">
        <f t="shared" ref="F43:F50" si="4">D43*E43</f>
        <v>0</v>
      </c>
      <c r="G43" s="28">
        <v>15</v>
      </c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77</v>
      </c>
      <c r="C44" s="24" t="s">
        <v>68</v>
      </c>
      <c r="D44" s="25">
        <v>450</v>
      </c>
      <c r="E44" s="26"/>
      <c r="F44" s="27">
        <f t="shared" si="4"/>
        <v>0</v>
      </c>
      <c r="G44" s="28"/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78</v>
      </c>
      <c r="C45" s="24" t="s">
        <v>68</v>
      </c>
      <c r="D45" s="25">
        <v>420</v>
      </c>
      <c r="E45" s="26"/>
      <c r="F45" s="27">
        <f t="shared" si="4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79</v>
      </c>
      <c r="C46" s="24" t="s">
        <v>68</v>
      </c>
      <c r="D46" s="25">
        <v>750</v>
      </c>
      <c r="E46" s="26"/>
      <c r="F46" s="27">
        <f t="shared" si="4"/>
        <v>0</v>
      </c>
      <c r="G46" s="28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102</v>
      </c>
      <c r="C47" s="24" t="s">
        <v>68</v>
      </c>
      <c r="D47" s="25">
        <v>650</v>
      </c>
      <c r="E47" s="26"/>
      <c r="F47" s="27">
        <f t="shared" si="4"/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99</v>
      </c>
      <c r="C48" s="24" t="s">
        <v>68</v>
      </c>
      <c r="D48" s="25">
        <v>700</v>
      </c>
      <c r="E48" s="26"/>
      <c r="F48" s="27">
        <f t="shared" si="4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104</v>
      </c>
      <c r="C49" s="24" t="s">
        <v>68</v>
      </c>
      <c r="D49" s="25">
        <v>600</v>
      </c>
      <c r="E49" s="26"/>
      <c r="F49" s="27">
        <f t="shared" si="4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3" t="s">
        <v>100</v>
      </c>
      <c r="C50" s="24" t="s">
        <v>68</v>
      </c>
      <c r="D50" s="25">
        <v>650</v>
      </c>
      <c r="E50" s="26"/>
      <c r="F50" s="27">
        <f t="shared" si="4"/>
        <v>0</v>
      </c>
      <c r="G50" s="28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3" t="s">
        <v>80</v>
      </c>
      <c r="C51" s="24" t="s">
        <v>68</v>
      </c>
      <c r="D51" s="25">
        <v>500</v>
      </c>
      <c r="E51" s="26"/>
      <c r="F51" s="27">
        <f>D51*E51</f>
        <v>0</v>
      </c>
      <c r="G51" s="28">
        <v>15</v>
      </c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3" t="s">
        <v>101</v>
      </c>
      <c r="C52" s="24" t="s">
        <v>68</v>
      </c>
      <c r="D52" s="25">
        <v>800</v>
      </c>
      <c r="E52" s="26"/>
      <c r="F52" s="27">
        <f>D52*E52</f>
        <v>0</v>
      </c>
      <c r="G52" s="28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3" t="s">
        <v>81</v>
      </c>
      <c r="C53" s="24" t="s">
        <v>82</v>
      </c>
      <c r="D53" s="25">
        <v>120</v>
      </c>
      <c r="E53" s="26"/>
      <c r="F53" s="27">
        <f>D53*E53</f>
        <v>0</v>
      </c>
      <c r="G53" s="28"/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5.25" customHeight="1">
      <c r="A54" s="1"/>
      <c r="B54" s="1"/>
      <c r="C54" s="2"/>
      <c r="D54" s="3"/>
      <c r="E54" s="3"/>
      <c r="F54" s="51"/>
      <c r="G54" s="4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22.5" customHeight="1">
      <c r="A55" s="1"/>
      <c r="B55" s="52" t="s">
        <v>59</v>
      </c>
      <c r="C55" s="53"/>
      <c r="D55" s="54"/>
      <c r="E55" s="55"/>
      <c r="F55" s="56">
        <f>SUM(F18:F53)</f>
        <v>0</v>
      </c>
      <c r="G55" s="4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B56" s="1"/>
      <c r="C56" s="2"/>
      <c r="D56" s="3"/>
      <c r="E56" s="3"/>
      <c r="F56" s="2"/>
      <c r="G56" s="43"/>
      <c r="H56" s="2"/>
      <c r="I56" s="5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"/>
      <c r="B57" s="1"/>
      <c r="C57" s="2"/>
      <c r="D57" s="3"/>
      <c r="E57" s="3"/>
      <c r="F57" s="2"/>
      <c r="G57" s="43"/>
      <c r="H57" s="2"/>
      <c r="I57" s="5"/>
      <c r="J57" s="1"/>
      <c r="K57" s="1"/>
      <c r="L57" s="1"/>
      <c r="M57" s="1"/>
      <c r="N57" s="1"/>
      <c r="O57" s="1"/>
      <c r="P57" s="1"/>
      <c r="Q57" s="1"/>
    </row>
  </sheetData>
  <mergeCells count="9">
    <mergeCell ref="B13:B14"/>
    <mergeCell ref="F13:F14"/>
    <mergeCell ref="E13:E14"/>
    <mergeCell ref="C9:F9"/>
    <mergeCell ref="C5:F5"/>
    <mergeCell ref="C7:F7"/>
    <mergeCell ref="C11:F11"/>
    <mergeCell ref="D13:D14"/>
    <mergeCell ref="C13:C14"/>
  </mergeCells>
  <pageMargins left="0.7" right="0.7" top="0.78740157499999996" bottom="0.78740157499999996" header="0.3" footer="0.3"/>
  <pageSetup paperSize="9" scale="86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Obj_formulář_STUDENÝ RAUT</vt:lpstr>
      <vt:lpstr>Obj_formulář_TEPLÝ RAUT</vt:lpstr>
      <vt:lpstr>'Obj_formulář_STUDENÝ RAUT'!Oblast_tisku</vt:lpstr>
      <vt:lpstr>'Obj_formulář_TEPLÝ RAUT'!Oblast_tisku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</dc:creator>
  <cp:lastModifiedBy>Uživatel systému Windows</cp:lastModifiedBy>
  <dcterms:created xsi:type="dcterms:W3CDTF">2018-01-11T17:41:08Z</dcterms:created>
  <dcterms:modified xsi:type="dcterms:W3CDTF">2022-11-02T16:20:21Z</dcterms:modified>
</cp:coreProperties>
</file>